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O30" i="2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<sst xmlns="http://schemas.openxmlformats.org/spreadsheetml/2006/main" count="171" uniqueCount="56">
  <si>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</si>
  <si>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</si>
  <si>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</si>
  <si>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</si>
  <si>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</si>
  <si>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</si>
  <si>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</si>
  <si>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0113</t>
  </si>
  <si>
    <t>0203</t>
  </si>
  <si>
    <t>0409</t>
  </si>
  <si>
    <t>0502</t>
  </si>
  <si>
    <t>0503</t>
  </si>
  <si>
    <t>1001</t>
  </si>
  <si>
    <t>0102</t>
  </si>
  <si>
    <t>0103</t>
  </si>
  <si>
    <t>0106</t>
  </si>
  <si>
    <t>0412</t>
  </si>
  <si>
    <t>703</t>
  </si>
  <si>
    <t>0804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</si>
  <si>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</si>
  <si>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</si>
  <si>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</si>
  <si>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</si>
  <si>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</si>
  <si>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</si>
  <si>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</si>
  <si>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</si>
  <si>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</si>
  <si>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</si>
  <si>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</si>
  <si>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</si>
  <si>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Другие общегосударственные вопросы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</si>
  <si>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</si>
  <si>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</si>
  <si>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</si>
  <si>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 xml:space="preserve">      НАЦИОНАЛЬНАЯ ЭКОНОМИКА</t>
  </si>
  <si>
    <t>0400</t>
  </si>
  <si>
    <t xml:space="preserve">        Дорожное хозяйство (дорожные фонды)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</si>
  <si>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</si>
  <si>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</si>
  <si>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>0500</t>
  </si>
  <si>
    <t xml:space="preserve">        Коммунальное хозяйство</t>
  </si>
  <si>
    <t xml:space="preserve">        Благоустройство</t>
  </si>
  <si>
    <t xml:space="preserve">      КУЛЬТУРА, КИНЕМАТОГРАФИЯ</t>
  </si>
  <si>
    <t>0800</t>
  </si>
  <si>
    <t xml:space="preserve">        Другие вопросы в области культуры, кинематографии</t>
  </si>
  <si>
    <t xml:space="preserve">      СОЦИАЛЬНАЯ ПОЛИТИКА</t>
  </si>
  <si>
    <t>1000</t>
  </si>
  <si>
    <t xml:space="preserve">        Пенсионное обеспечение</t>
  </si>
  <si>
    <t xml:space="preserve">Распределение расходов бюджета сельского поселения Ведное по разделам и подразделам функциональной классификации расходов бюджета за 2020 год     
</t>
  </si>
  <si>
    <t xml:space="preserve"> Администрация сельского поселения Ведное</t>
  </si>
  <si>
    <t xml:space="preserve">      ФИЗИЧЕСКАЯ КУЛЬТУРА И СПОРТ</t>
  </si>
  <si>
    <t xml:space="preserve">        Массовый спорт</t>
  </si>
  <si>
    <t>1100</t>
  </si>
  <si>
    <t>1102</t>
  </si>
  <si>
    <t>К решению Совета депутатов сельского поселения Ведное Рамешковского района Тверской области от              23.04.2021 года № 74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</si>
</sst>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2" xfId="6" applyNumberFormat="1" applyFont="1" applyProtection="1">
      <alignment horizontal="center" vertical="center" wrapText="1"/>
    </xf>
    <xf numFmtId="0" fontId="9" fillId="0" borderId="2" xfId="8" applyNumberFormat="1" applyFont="1" applyProtection="1">
      <alignment horizontal="center" vertical="center" wrapText="1"/>
    </xf>
    <xf numFmtId="0" fontId="9" fillId="0" borderId="2" xfId="10" applyNumberFormat="1" applyFont="1" applyProtection="1">
      <alignment horizontal="center" vertical="center" wrapText="1"/>
    </xf>
    <xf numFmtId="0" fontId="9" fillId="0" borderId="2" xfId="11" applyNumberFormat="1" applyFont="1" applyProtection="1">
      <alignment horizontal="center" vertical="center" wrapText="1"/>
    </xf>
    <xf numFmtId="0" fontId="9" fillId="0" borderId="2" xfId="12" applyNumberFormat="1" applyFont="1" applyProtection="1">
      <alignment horizontal="center" vertical="center" wrapText="1"/>
    </xf>
    <xf numFmtId="0" fontId="9" fillId="0" borderId="2" xfId="13" applyNumberFormat="1" applyFont="1" applyProtection="1">
      <alignment horizontal="center" vertical="center" wrapText="1"/>
    </xf>
    <xf numFmtId="0" fontId="9" fillId="0" borderId="2" xfId="14" applyNumberFormat="1" applyFont="1" applyProtection="1">
      <alignment horizontal="center" vertical="center" wrapText="1"/>
    </xf>
    <xf numFmtId="0" fontId="9" fillId="0" borderId="2" xfId="15" applyNumberFormat="1" applyFont="1" applyProtection="1">
      <alignment horizontal="center" vertical="center" wrapText="1"/>
    </xf>
    <xf numFmtId="0" fontId="9" fillId="5" borderId="2" xfId="9" applyNumberFormat="1" applyFont="1" applyFill="1" applyProtection="1">
      <alignment horizontal="center" vertical="center" wrapText="1"/>
      <protection locked="0"/>
    </xf>
    <xf numFmtId="0" fontId="9" fillId="0" borderId="2" xfId="9" applyNumberFormat="1" applyFont="1" applyProtection="1">
      <alignment horizontal="center" vertical="center" wrapText="1"/>
      <protection locked="0"/>
    </xf>
    <xf numFmtId="0" fontId="10" fillId="0" borderId="3" xfId="51" applyFont="1" applyBorder="1" applyAlignment="1">
      <alignment vertical="justify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4" xfId="9" applyNumberFormat="1" applyFont="1" applyBorder="1" applyProtection="1">
      <alignment horizontal="center" vertical="center" wrapText="1"/>
    </xf>
    <xf numFmtId="0" fontId="11" fillId="0" borderId="3" xfId="0" applyFont="1" applyBorder="1" applyAlignment="1" applyProtection="1">
      <alignment vertical="justify" wrapText="1"/>
      <protection locked="0"/>
    </xf>
    <xf numFmtId="0" fontId="11" fillId="0" borderId="1" xfId="0" applyFont="1" applyFill="1" applyBorder="1" applyProtection="1">
      <protection locked="0"/>
    </xf>
    <xf numFmtId="0" fontId="11" fillId="5" borderId="1" xfId="0" applyFont="1" applyFill="1" applyBorder="1" applyAlignment="1" applyProtection="1">
      <alignment vertical="justify" wrapText="1"/>
      <protection locked="0"/>
    </xf>
    <xf numFmtId="0" fontId="11" fillId="5" borderId="1" xfId="0" applyFont="1" applyFill="1" applyBorder="1" applyAlignment="1" applyProtection="1">
      <alignment horizontal="left" vertical="justify" wrapText="1"/>
      <protection locked="0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9" fillId="5" borderId="1" xfId="2" applyNumberFormat="1" applyFont="1" applyFill="1" applyProtection="1"/>
    <xf numFmtId="0" fontId="9" fillId="0" borderId="1" xfId="2" applyNumberFormat="1" applyFont="1" applyProtection="1"/>
    <xf numFmtId="0" fontId="6" fillId="0" borderId="1" xfId="3" applyFont="1">
      <alignment horizontal="center" wrapText="1"/>
    </xf>
    <xf numFmtId="0" fontId="6" fillId="0" borderId="1" xfId="4" applyFont="1">
      <alignment horizontal="center"/>
    </xf>
    <xf numFmtId="1" fontId="6" fillId="0" borderId="2" xfId="31" applyNumberFormat="1" applyFont="1" applyProtection="1">
      <alignment horizontal="center" vertical="top" shrinkToFit="1"/>
    </xf>
    <xf numFmtId="1" fontId="9" fillId="0" borderId="2" xfId="31" applyNumberFormat="1" applyFont="1" applyProtection="1">
      <alignment horizontal="center" vertical="top" shrinkToFit="1"/>
    </xf>
    <xf numFmtId="0" fontId="11" fillId="0" borderId="0" xfId="0" applyFont="1" applyProtection="1">
      <protection locked="0"/>
    </xf>
    <xf numFmtId="0" fontId="11" fillId="5" borderId="0" xfId="0" applyFont="1" applyFill="1" applyProtection="1">
      <protection locked="0"/>
    </xf>
    <xf numFmtId="164" fontId="9" fillId="0" borderId="3" xfId="2" applyNumberFormat="1" applyFont="1" applyBorder="1" applyAlignment="1" applyProtection="1">
      <alignment vertical="top"/>
    </xf>
    <xf numFmtId="164" fontId="6" fillId="0" borderId="3" xfId="2" applyNumberFormat="1" applyFont="1" applyBorder="1" applyAlignment="1" applyProtection="1">
      <alignment vertical="top"/>
    </xf>
    <xf numFmtId="0" fontId="6" fillId="0" borderId="2" xfId="30" applyNumberFormat="1" applyFont="1" applyAlignment="1" applyProtection="1">
      <alignment vertical="top" wrapText="1"/>
    </xf>
    <xf numFmtId="0" fontId="9" fillId="0" borderId="2" xfId="30" applyNumberFormat="1" applyFont="1" applyAlignment="1" applyProtection="1">
      <alignment vertical="top" wrapText="1"/>
    </xf>
    <xf numFmtId="1" fontId="6" fillId="0" borderId="2" xfId="31" applyNumberFormat="1" applyFont="1" applyAlignment="1" applyProtection="1">
      <alignment horizontal="center" vertical="top" shrinkToFit="1"/>
    </xf>
    <xf numFmtId="4" fontId="6" fillId="2" borderId="2" xfId="32" applyNumberFormat="1" applyFont="1" applyAlignment="1" applyProtection="1">
      <alignment horizontal="right" vertical="top" shrinkToFit="1"/>
    </xf>
    <xf numFmtId="4" fontId="6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Font="1" applyAlignment="1" applyProtection="1">
      <alignment horizontal="right" vertical="top" shrinkToFit="1"/>
    </xf>
    <xf numFmtId="4" fontId="4" fillId="2" borderId="2" xfId="32" applyNumberFormat="1" applyFont="1" applyAlignment="1" applyProtection="1">
      <alignment horizontal="right" vertical="top" shrinkToFit="1"/>
    </xf>
    <xf numFmtId="4" fontId="4" fillId="2" borderId="4" xfId="32" applyNumberFormat="1" applyFont="1" applyBorder="1" applyAlignment="1" applyProtection="1">
      <alignment horizontal="right" vertical="top" shrinkToFit="1"/>
    </xf>
    <xf numFmtId="1" fontId="9" fillId="0" borderId="2" xfId="31" applyNumberFormat="1" applyFont="1" applyAlignment="1" applyProtection="1">
      <alignment horizontal="center" vertical="top" shrinkToFit="1"/>
    </xf>
    <xf numFmtId="4" fontId="9" fillId="2" borderId="2" xfId="32" applyNumberFormat="1" applyFont="1" applyAlignment="1" applyProtection="1">
      <alignment horizontal="right" vertical="top" shrinkToFit="1"/>
    </xf>
    <xf numFmtId="4" fontId="9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Alignment="1" applyProtection="1">
      <alignment horizontal="right" vertical="top" shrinkToFit="1"/>
    </xf>
    <xf numFmtId="4" fontId="4" fillId="2" borderId="2" xfId="32" applyNumberFormat="1" applyAlignment="1" applyProtection="1">
      <alignment horizontal="right" vertical="top" shrinkToFit="1"/>
    </xf>
    <xf numFmtId="4" fontId="4" fillId="2" borderId="4" xfId="32" applyNumberFormat="1" applyBorder="1" applyAlignment="1" applyProtection="1">
      <alignment horizontal="right" vertical="top" shrinkToFit="1"/>
    </xf>
    <xf numFmtId="0" fontId="11" fillId="5" borderId="1" xfId="0" applyFont="1" applyFill="1" applyBorder="1" applyAlignment="1" applyProtection="1">
      <alignment horizontal="left" vertical="justify" wrapText="1"/>
      <protection locked="0"/>
    </xf>
    <xf numFmtId="0" fontId="9" fillId="5" borderId="1" xfId="36" applyNumberFormat="1" applyFont="1" applyFill="1" applyBorder="1" applyAlignment="1" applyProtection="1">
      <alignment horizont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6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30"/>
  <sheetViews>
    <sheetView showGridLines="0" tabSelected="1" zoomScaleSheetLayoutView="100" workbookViewId="0">
      <pane ySplit="9" topLeftCell="A10" activePane="bottomLeft" state="frozen"/>
      <selection pane="bottomLeft" activeCell="AE2" sqref="AE2:AO4"/>
    </sheetView>
  </sheetViews>
  <sheetFormatPr defaultRowHeight="18.75" outlineLevelRow="1"/>
  <cols>
    <col min="1" max="1" width="45.5703125" style="31" customWidth="1"/>
    <col min="2" max="2" width="9.140625" style="31" hidden="1"/>
    <col min="3" max="3" width="6.7109375" style="31" customWidth="1"/>
    <col min="4" max="13" width="9.140625" style="31" hidden="1"/>
    <col min="14" max="14" width="14.140625" style="32" customWidth="1"/>
    <col min="15" max="30" width="9.140625" style="32" hidden="1"/>
    <col min="31" max="31" width="13.140625" style="32" customWidth="1"/>
    <col min="32" max="35" width="9.140625" style="32" hidden="1"/>
    <col min="36" max="36" width="11.42578125" style="32" customWidth="1"/>
    <col min="37" max="40" width="9.140625" style="31" hidden="1" customWidth="1"/>
    <col min="41" max="41" width="6.28515625" style="31" customWidth="1"/>
    <col min="42" max="42" width="9.140625" style="4"/>
    <col min="43" max="16384" width="9.140625" style="1"/>
  </cols>
  <sheetData>
    <row r="1" spans="1:54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0" t="s">
        <v>24</v>
      </c>
      <c r="AF1" s="25"/>
      <c r="AG1" s="25"/>
      <c r="AH1" s="25"/>
      <c r="AI1" s="25"/>
      <c r="AJ1" s="25"/>
      <c r="AK1" s="26"/>
      <c r="AL1" s="26"/>
      <c r="AM1" s="26"/>
      <c r="AN1" s="26"/>
      <c r="AO1" s="26"/>
    </row>
    <row r="2" spans="1:54" ht="15.2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49" t="s">
        <v>55</v>
      </c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</row>
    <row r="3" spans="1:54" ht="15.95" customHeight="1">
      <c r="A3" s="2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</row>
    <row r="4" spans="1:54" ht="51" customHeight="1">
      <c r="A4" s="3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</row>
    <row r="5" spans="1:54" ht="15.75" customHeight="1">
      <c r="A5" s="3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</row>
    <row r="6" spans="1:54" ht="46.5" customHeight="1">
      <c r="A6" s="50" t="s">
        <v>49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</row>
    <row r="7" spans="1:54" ht="15.75" customHeight="1">
      <c r="A7" s="3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</row>
    <row r="8" spans="1:54" ht="12.75" customHeight="1">
      <c r="A8" s="51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26"/>
    </row>
    <row r="9" spans="1:54" ht="57" customHeight="1">
      <c r="A9" s="6" t="s">
        <v>1</v>
      </c>
      <c r="B9" s="7" t="s">
        <v>19</v>
      </c>
      <c r="C9" s="7" t="s">
        <v>19</v>
      </c>
      <c r="D9" s="8" t="s">
        <v>2</v>
      </c>
      <c r="E9" s="9" t="s">
        <v>2</v>
      </c>
      <c r="F9" s="10" t="s">
        <v>2</v>
      </c>
      <c r="G9" s="11" t="s">
        <v>2</v>
      </c>
      <c r="H9" s="12" t="s">
        <v>2</v>
      </c>
      <c r="I9" s="13" t="s">
        <v>20</v>
      </c>
      <c r="J9" s="14" t="s">
        <v>2</v>
      </c>
      <c r="K9" s="14" t="s">
        <v>2</v>
      </c>
      <c r="L9" s="14" t="s">
        <v>2</v>
      </c>
      <c r="M9" s="14" t="s">
        <v>2</v>
      </c>
      <c r="N9" s="14" t="s">
        <v>20</v>
      </c>
      <c r="O9" s="14" t="s">
        <v>2</v>
      </c>
      <c r="P9" s="14" t="s">
        <v>2</v>
      </c>
      <c r="Q9" s="14" t="s">
        <v>2</v>
      </c>
      <c r="R9" s="14" t="s">
        <v>2</v>
      </c>
      <c r="S9" s="14" t="s">
        <v>2</v>
      </c>
      <c r="T9" s="14" t="s">
        <v>2</v>
      </c>
      <c r="U9" s="14" t="s">
        <v>2</v>
      </c>
      <c r="V9" s="14" t="s">
        <v>2</v>
      </c>
      <c r="W9" s="14" t="s">
        <v>2</v>
      </c>
      <c r="X9" s="14" t="s">
        <v>2</v>
      </c>
      <c r="Y9" s="14" t="s">
        <v>2</v>
      </c>
      <c r="Z9" s="14" t="s">
        <v>2</v>
      </c>
      <c r="AA9" s="14" t="s">
        <v>2</v>
      </c>
      <c r="AB9" s="14" t="s">
        <v>2</v>
      </c>
      <c r="AC9" s="14" t="s">
        <v>2</v>
      </c>
      <c r="AD9" s="14" t="s">
        <v>2</v>
      </c>
      <c r="AE9" s="14" t="s">
        <v>21</v>
      </c>
      <c r="AF9" s="14" t="s">
        <v>2</v>
      </c>
      <c r="AG9" s="14" t="s">
        <v>21</v>
      </c>
      <c r="AH9" s="15" t="s">
        <v>2</v>
      </c>
      <c r="AI9" s="15" t="s">
        <v>2</v>
      </c>
      <c r="AJ9" s="15" t="s">
        <v>22</v>
      </c>
      <c r="AK9" s="15" t="s">
        <v>2</v>
      </c>
      <c r="AL9" s="16" t="s">
        <v>2</v>
      </c>
      <c r="AM9" s="17" t="s">
        <v>2</v>
      </c>
      <c r="AN9" s="18" t="s">
        <v>2</v>
      </c>
      <c r="AO9" s="19" t="s">
        <v>23</v>
      </c>
    </row>
    <row r="10" spans="1:54" ht="31.5">
      <c r="A10" s="35" t="s">
        <v>50</v>
      </c>
      <c r="B10" s="29" t="s">
        <v>17</v>
      </c>
      <c r="C10" s="37" t="s">
        <v>3</v>
      </c>
      <c r="D10" s="37" t="s">
        <v>4</v>
      </c>
      <c r="E10" s="37" t="s">
        <v>5</v>
      </c>
      <c r="F10" s="37" t="s">
        <v>5</v>
      </c>
      <c r="G10" s="37"/>
      <c r="H10" s="37"/>
      <c r="I10" s="37"/>
      <c r="J10" s="37"/>
      <c r="K10" s="37"/>
      <c r="L10" s="37"/>
      <c r="M10" s="38">
        <v>0</v>
      </c>
      <c r="N10" s="39">
        <v>4702140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4701949.29</v>
      </c>
      <c r="AF10" s="39">
        <v>0</v>
      </c>
      <c r="AG10" s="39">
        <v>0</v>
      </c>
      <c r="AH10" s="39">
        <v>4701949.29</v>
      </c>
      <c r="AI10" s="39">
        <v>-4701949.29</v>
      </c>
      <c r="AJ10" s="39">
        <v>190.71</v>
      </c>
      <c r="AK10" s="40">
        <v>0.99995944187114805</v>
      </c>
      <c r="AL10" s="41">
        <v>0</v>
      </c>
      <c r="AM10" s="40">
        <v>0</v>
      </c>
      <c r="AN10" s="42">
        <v>0</v>
      </c>
      <c r="AO10" s="34">
        <f t="shared" ref="AO10:AO30" si="0">AE10/N10*100</f>
        <v>99.995944187114802</v>
      </c>
      <c r="AP10" s="5"/>
    </row>
    <row r="11" spans="1:54" ht="17.25" customHeight="1" outlineLevel="1">
      <c r="A11" s="36" t="s">
        <v>25</v>
      </c>
      <c r="B11" s="30" t="s">
        <v>17</v>
      </c>
      <c r="C11" s="43" t="s">
        <v>26</v>
      </c>
      <c r="D11" s="43" t="s">
        <v>4</v>
      </c>
      <c r="E11" s="43" t="s">
        <v>5</v>
      </c>
      <c r="F11" s="43" t="s">
        <v>5</v>
      </c>
      <c r="G11" s="43"/>
      <c r="H11" s="43"/>
      <c r="I11" s="43"/>
      <c r="J11" s="43"/>
      <c r="K11" s="43"/>
      <c r="L11" s="43"/>
      <c r="M11" s="44">
        <v>0</v>
      </c>
      <c r="N11" s="45">
        <v>1537044.91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1537044.91</v>
      </c>
      <c r="AF11" s="45">
        <v>0</v>
      </c>
      <c r="AG11" s="45">
        <v>0</v>
      </c>
      <c r="AH11" s="45">
        <v>1537044.91</v>
      </c>
      <c r="AI11" s="45">
        <v>-1537044.91</v>
      </c>
      <c r="AJ11" s="45">
        <v>0</v>
      </c>
      <c r="AK11" s="46">
        <v>1</v>
      </c>
      <c r="AL11" s="47">
        <v>0</v>
      </c>
      <c r="AM11" s="46">
        <v>0</v>
      </c>
      <c r="AN11" s="48">
        <v>0</v>
      </c>
      <c r="AO11" s="33">
        <f t="shared" si="0"/>
        <v>100</v>
      </c>
    </row>
    <row r="12" spans="1:54" ht="48" customHeight="1" outlineLevel="1">
      <c r="A12" s="36" t="s">
        <v>27</v>
      </c>
      <c r="B12" s="30" t="s">
        <v>17</v>
      </c>
      <c r="C12" s="43" t="s">
        <v>13</v>
      </c>
      <c r="D12" s="43" t="s">
        <v>4</v>
      </c>
      <c r="E12" s="43" t="s">
        <v>5</v>
      </c>
      <c r="F12" s="43" t="s">
        <v>5</v>
      </c>
      <c r="G12" s="43"/>
      <c r="H12" s="43"/>
      <c r="I12" s="43"/>
      <c r="J12" s="43"/>
      <c r="K12" s="43"/>
      <c r="L12" s="43"/>
      <c r="M12" s="44">
        <v>0</v>
      </c>
      <c r="N12" s="45">
        <v>577569.91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577569.91</v>
      </c>
      <c r="AF12" s="45">
        <v>0</v>
      </c>
      <c r="AG12" s="45">
        <v>0</v>
      </c>
      <c r="AH12" s="45">
        <v>577569.91</v>
      </c>
      <c r="AI12" s="45">
        <v>-577569.91</v>
      </c>
      <c r="AJ12" s="45">
        <v>0</v>
      </c>
      <c r="AK12" s="46">
        <v>1</v>
      </c>
      <c r="AL12" s="47">
        <v>0</v>
      </c>
      <c r="AM12" s="46">
        <v>0</v>
      </c>
      <c r="AN12" s="48">
        <v>0</v>
      </c>
      <c r="AO12" s="33">
        <f t="shared" si="0"/>
        <v>100</v>
      </c>
    </row>
    <row r="13" spans="1:54" ht="65.25" customHeight="1" outlineLevel="1">
      <c r="A13" s="36" t="s">
        <v>28</v>
      </c>
      <c r="B13" s="30" t="s">
        <v>17</v>
      </c>
      <c r="C13" s="43" t="s">
        <v>14</v>
      </c>
      <c r="D13" s="43" t="s">
        <v>4</v>
      </c>
      <c r="E13" s="43" t="s">
        <v>5</v>
      </c>
      <c r="F13" s="43" t="s">
        <v>5</v>
      </c>
      <c r="G13" s="43"/>
      <c r="H13" s="43"/>
      <c r="I13" s="43"/>
      <c r="J13" s="43"/>
      <c r="K13" s="43"/>
      <c r="L13" s="43"/>
      <c r="M13" s="44">
        <v>0</v>
      </c>
      <c r="N13" s="45">
        <v>1400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1400</v>
      </c>
      <c r="AF13" s="45">
        <v>0</v>
      </c>
      <c r="AG13" s="45">
        <v>0</v>
      </c>
      <c r="AH13" s="45">
        <v>1400</v>
      </c>
      <c r="AI13" s="45">
        <v>-1400</v>
      </c>
      <c r="AJ13" s="45">
        <v>0</v>
      </c>
      <c r="AK13" s="46">
        <v>1</v>
      </c>
      <c r="AL13" s="47">
        <v>0</v>
      </c>
      <c r="AM13" s="46">
        <v>0</v>
      </c>
      <c r="AN13" s="48">
        <v>0</v>
      </c>
      <c r="AO13" s="33">
        <f t="shared" si="0"/>
        <v>100</v>
      </c>
    </row>
    <row r="14" spans="1:54" ht="78.75" outlineLevel="1">
      <c r="A14" s="36" t="s">
        <v>29</v>
      </c>
      <c r="B14" s="30" t="s">
        <v>17</v>
      </c>
      <c r="C14" s="43" t="s">
        <v>6</v>
      </c>
      <c r="D14" s="43" t="s">
        <v>4</v>
      </c>
      <c r="E14" s="43" t="s">
        <v>5</v>
      </c>
      <c r="F14" s="43" t="s">
        <v>5</v>
      </c>
      <c r="G14" s="43"/>
      <c r="H14" s="43"/>
      <c r="I14" s="43"/>
      <c r="J14" s="43"/>
      <c r="K14" s="43"/>
      <c r="L14" s="43"/>
      <c r="M14" s="44">
        <v>0</v>
      </c>
      <c r="N14" s="45">
        <v>840525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840525</v>
      </c>
      <c r="AF14" s="45">
        <v>0</v>
      </c>
      <c r="AG14" s="45">
        <v>0</v>
      </c>
      <c r="AH14" s="45">
        <v>840525</v>
      </c>
      <c r="AI14" s="45">
        <v>-840525</v>
      </c>
      <c r="AJ14" s="45">
        <v>0</v>
      </c>
      <c r="AK14" s="46">
        <v>1</v>
      </c>
      <c r="AL14" s="47">
        <v>0</v>
      </c>
      <c r="AM14" s="46">
        <v>0</v>
      </c>
      <c r="AN14" s="48">
        <v>0</v>
      </c>
      <c r="AO14" s="33">
        <f t="shared" si="0"/>
        <v>100</v>
      </c>
    </row>
    <row r="15" spans="1:54" ht="63" outlineLevel="1">
      <c r="A15" s="36" t="s">
        <v>30</v>
      </c>
      <c r="B15" s="30" t="s">
        <v>17</v>
      </c>
      <c r="C15" s="43" t="s">
        <v>15</v>
      </c>
      <c r="D15" s="43" t="s">
        <v>4</v>
      </c>
      <c r="E15" s="43" t="s">
        <v>5</v>
      </c>
      <c r="F15" s="43" t="s">
        <v>5</v>
      </c>
      <c r="G15" s="43"/>
      <c r="H15" s="43"/>
      <c r="I15" s="43"/>
      <c r="J15" s="43"/>
      <c r="K15" s="43"/>
      <c r="L15" s="43"/>
      <c r="M15" s="44">
        <v>0</v>
      </c>
      <c r="N15" s="45">
        <v>103400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103400</v>
      </c>
      <c r="AF15" s="45">
        <v>0</v>
      </c>
      <c r="AG15" s="45">
        <v>0</v>
      </c>
      <c r="AH15" s="45">
        <v>103400</v>
      </c>
      <c r="AI15" s="45">
        <v>-103400</v>
      </c>
      <c r="AJ15" s="45">
        <v>0</v>
      </c>
      <c r="AK15" s="46">
        <v>1</v>
      </c>
      <c r="AL15" s="47">
        <v>0</v>
      </c>
      <c r="AM15" s="46">
        <v>0</v>
      </c>
      <c r="AN15" s="48">
        <v>0</v>
      </c>
      <c r="AO15" s="33">
        <f t="shared" si="0"/>
        <v>100</v>
      </c>
    </row>
    <row r="16" spans="1:54" outlineLevel="1">
      <c r="A16" s="36" t="s">
        <v>31</v>
      </c>
      <c r="B16" s="30" t="s">
        <v>17</v>
      </c>
      <c r="C16" s="43" t="s">
        <v>7</v>
      </c>
      <c r="D16" s="43" t="s">
        <v>4</v>
      </c>
      <c r="E16" s="43" t="s">
        <v>5</v>
      </c>
      <c r="F16" s="43" t="s">
        <v>5</v>
      </c>
      <c r="G16" s="43"/>
      <c r="H16" s="43"/>
      <c r="I16" s="43"/>
      <c r="J16" s="43"/>
      <c r="K16" s="43"/>
      <c r="L16" s="43"/>
      <c r="M16" s="44">
        <v>0</v>
      </c>
      <c r="N16" s="45">
        <v>14150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0</v>
      </c>
      <c r="AE16" s="45">
        <v>14150</v>
      </c>
      <c r="AF16" s="45">
        <v>0</v>
      </c>
      <c r="AG16" s="45">
        <v>0</v>
      </c>
      <c r="AH16" s="45">
        <v>14150</v>
      </c>
      <c r="AI16" s="45">
        <v>-14150</v>
      </c>
      <c r="AJ16" s="45">
        <v>0</v>
      </c>
      <c r="AK16" s="46">
        <v>1</v>
      </c>
      <c r="AL16" s="47">
        <v>0</v>
      </c>
      <c r="AM16" s="46">
        <v>0</v>
      </c>
      <c r="AN16" s="48">
        <v>0</v>
      </c>
      <c r="AO16" s="33">
        <f t="shared" si="0"/>
        <v>100</v>
      </c>
    </row>
    <row r="17" spans="1:41" outlineLevel="1">
      <c r="A17" s="36" t="s">
        <v>32</v>
      </c>
      <c r="B17" s="30" t="s">
        <v>17</v>
      </c>
      <c r="C17" s="43" t="s">
        <v>33</v>
      </c>
      <c r="D17" s="43" t="s">
        <v>4</v>
      </c>
      <c r="E17" s="43" t="s">
        <v>5</v>
      </c>
      <c r="F17" s="43" t="s">
        <v>5</v>
      </c>
      <c r="G17" s="43"/>
      <c r="H17" s="43"/>
      <c r="I17" s="43"/>
      <c r="J17" s="43"/>
      <c r="K17" s="43"/>
      <c r="L17" s="43"/>
      <c r="M17" s="44">
        <v>0</v>
      </c>
      <c r="N17" s="45">
        <v>83900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83900</v>
      </c>
      <c r="AF17" s="45">
        <v>0</v>
      </c>
      <c r="AG17" s="45">
        <v>0</v>
      </c>
      <c r="AH17" s="45">
        <v>83900</v>
      </c>
      <c r="AI17" s="45">
        <v>-83900</v>
      </c>
      <c r="AJ17" s="45">
        <v>0</v>
      </c>
      <c r="AK17" s="46">
        <v>1</v>
      </c>
      <c r="AL17" s="47">
        <v>0</v>
      </c>
      <c r="AM17" s="46">
        <v>0</v>
      </c>
      <c r="AN17" s="48">
        <v>0</v>
      </c>
      <c r="AO17" s="33">
        <f t="shared" si="0"/>
        <v>100</v>
      </c>
    </row>
    <row r="18" spans="1:41" ht="31.5" outlineLevel="1">
      <c r="A18" s="36" t="s">
        <v>34</v>
      </c>
      <c r="B18" s="30" t="s">
        <v>17</v>
      </c>
      <c r="C18" s="43" t="s">
        <v>8</v>
      </c>
      <c r="D18" s="43" t="s">
        <v>4</v>
      </c>
      <c r="E18" s="43" t="s">
        <v>5</v>
      </c>
      <c r="F18" s="43" t="s">
        <v>5</v>
      </c>
      <c r="G18" s="43"/>
      <c r="H18" s="43"/>
      <c r="I18" s="43"/>
      <c r="J18" s="43"/>
      <c r="K18" s="43"/>
      <c r="L18" s="43"/>
      <c r="M18" s="44">
        <v>0</v>
      </c>
      <c r="N18" s="45">
        <v>83900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v>83900</v>
      </c>
      <c r="AF18" s="45">
        <v>0</v>
      </c>
      <c r="AG18" s="45">
        <v>0</v>
      </c>
      <c r="AH18" s="45">
        <v>83900</v>
      </c>
      <c r="AI18" s="45">
        <v>-83900</v>
      </c>
      <c r="AJ18" s="45">
        <v>0</v>
      </c>
      <c r="AK18" s="46">
        <v>1</v>
      </c>
      <c r="AL18" s="47">
        <v>0</v>
      </c>
      <c r="AM18" s="46">
        <v>0</v>
      </c>
      <c r="AN18" s="48">
        <v>0</v>
      </c>
      <c r="AO18" s="33">
        <f t="shared" si="0"/>
        <v>100</v>
      </c>
    </row>
    <row r="19" spans="1:41" ht="18" customHeight="1" outlineLevel="1">
      <c r="A19" s="36" t="s">
        <v>35</v>
      </c>
      <c r="B19" s="30" t="s">
        <v>17</v>
      </c>
      <c r="C19" s="43" t="s">
        <v>36</v>
      </c>
      <c r="D19" s="43" t="s">
        <v>4</v>
      </c>
      <c r="E19" s="43" t="s">
        <v>5</v>
      </c>
      <c r="F19" s="43" t="s">
        <v>5</v>
      </c>
      <c r="G19" s="43"/>
      <c r="H19" s="43"/>
      <c r="I19" s="43"/>
      <c r="J19" s="43"/>
      <c r="K19" s="43"/>
      <c r="L19" s="43"/>
      <c r="M19" s="44">
        <v>0</v>
      </c>
      <c r="N19" s="45">
        <v>721314.47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721314.47</v>
      </c>
      <c r="AF19" s="45">
        <v>0</v>
      </c>
      <c r="AG19" s="45">
        <v>0</v>
      </c>
      <c r="AH19" s="45">
        <v>721314.47</v>
      </c>
      <c r="AI19" s="45">
        <v>-721314.47</v>
      </c>
      <c r="AJ19" s="45">
        <v>0</v>
      </c>
      <c r="AK19" s="46">
        <v>1</v>
      </c>
      <c r="AL19" s="47">
        <v>0</v>
      </c>
      <c r="AM19" s="46">
        <v>0</v>
      </c>
      <c r="AN19" s="48">
        <v>0</v>
      </c>
      <c r="AO19" s="33">
        <f t="shared" si="0"/>
        <v>100</v>
      </c>
    </row>
    <row r="20" spans="1:41" ht="15.75" customHeight="1" outlineLevel="1">
      <c r="A20" s="36" t="s">
        <v>37</v>
      </c>
      <c r="B20" s="30" t="s">
        <v>17</v>
      </c>
      <c r="C20" s="43" t="s">
        <v>9</v>
      </c>
      <c r="D20" s="43" t="s">
        <v>4</v>
      </c>
      <c r="E20" s="43" t="s">
        <v>5</v>
      </c>
      <c r="F20" s="43" t="s">
        <v>5</v>
      </c>
      <c r="G20" s="43"/>
      <c r="H20" s="43"/>
      <c r="I20" s="43"/>
      <c r="J20" s="43"/>
      <c r="K20" s="43"/>
      <c r="L20" s="43"/>
      <c r="M20" s="44">
        <v>0</v>
      </c>
      <c r="N20" s="45">
        <v>713014.47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713014.47</v>
      </c>
      <c r="AF20" s="45">
        <v>0</v>
      </c>
      <c r="AG20" s="45">
        <v>0</v>
      </c>
      <c r="AH20" s="45">
        <v>713014.47</v>
      </c>
      <c r="AI20" s="45">
        <v>-713014.47</v>
      </c>
      <c r="AJ20" s="45">
        <v>0</v>
      </c>
      <c r="AK20" s="46">
        <v>1</v>
      </c>
      <c r="AL20" s="47">
        <v>0</v>
      </c>
      <c r="AM20" s="46">
        <v>0</v>
      </c>
      <c r="AN20" s="48">
        <v>0</v>
      </c>
      <c r="AO20" s="33">
        <f t="shared" si="0"/>
        <v>100</v>
      </c>
    </row>
    <row r="21" spans="1:41" ht="31.5" outlineLevel="1">
      <c r="A21" s="36" t="s">
        <v>38</v>
      </c>
      <c r="B21" s="30" t="s">
        <v>17</v>
      </c>
      <c r="C21" s="43" t="s">
        <v>16</v>
      </c>
      <c r="D21" s="43" t="s">
        <v>4</v>
      </c>
      <c r="E21" s="43" t="s">
        <v>5</v>
      </c>
      <c r="F21" s="43" t="s">
        <v>5</v>
      </c>
      <c r="G21" s="43"/>
      <c r="H21" s="43"/>
      <c r="I21" s="43"/>
      <c r="J21" s="43"/>
      <c r="K21" s="43"/>
      <c r="L21" s="43"/>
      <c r="M21" s="44">
        <v>0</v>
      </c>
      <c r="N21" s="45">
        <v>8300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8300</v>
      </c>
      <c r="AF21" s="45">
        <v>0</v>
      </c>
      <c r="AG21" s="45">
        <v>0</v>
      </c>
      <c r="AH21" s="45">
        <v>8300</v>
      </c>
      <c r="AI21" s="45">
        <v>-8300</v>
      </c>
      <c r="AJ21" s="45">
        <v>0</v>
      </c>
      <c r="AK21" s="46">
        <v>1</v>
      </c>
      <c r="AL21" s="47">
        <v>0</v>
      </c>
      <c r="AM21" s="46">
        <v>0</v>
      </c>
      <c r="AN21" s="48">
        <v>0</v>
      </c>
      <c r="AO21" s="33">
        <f t="shared" si="0"/>
        <v>100</v>
      </c>
    </row>
    <row r="22" spans="1:41" ht="18" customHeight="1" outlineLevel="1">
      <c r="A22" s="36" t="s">
        <v>39</v>
      </c>
      <c r="B22" s="30" t="s">
        <v>17</v>
      </c>
      <c r="C22" s="43" t="s">
        <v>40</v>
      </c>
      <c r="D22" s="43" t="s">
        <v>4</v>
      </c>
      <c r="E22" s="43" t="s">
        <v>5</v>
      </c>
      <c r="F22" s="43" t="s">
        <v>5</v>
      </c>
      <c r="G22" s="43"/>
      <c r="H22" s="43"/>
      <c r="I22" s="43"/>
      <c r="J22" s="43"/>
      <c r="K22" s="43"/>
      <c r="L22" s="43"/>
      <c r="M22" s="44">
        <v>0</v>
      </c>
      <c r="N22" s="45">
        <v>913107.63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913093.82</v>
      </c>
      <c r="AF22" s="45">
        <v>0</v>
      </c>
      <c r="AG22" s="45">
        <v>0</v>
      </c>
      <c r="AH22" s="45">
        <v>913093.82</v>
      </c>
      <c r="AI22" s="45">
        <v>-913093.82</v>
      </c>
      <c r="AJ22" s="45">
        <v>13.81</v>
      </c>
      <c r="AK22" s="46">
        <v>0.99998487582455098</v>
      </c>
      <c r="AL22" s="47">
        <v>0</v>
      </c>
      <c r="AM22" s="46">
        <v>0</v>
      </c>
      <c r="AN22" s="48">
        <v>0</v>
      </c>
      <c r="AO22" s="33">
        <f t="shared" si="0"/>
        <v>99.998487582455084</v>
      </c>
    </row>
    <row r="23" spans="1:41" outlineLevel="1">
      <c r="A23" s="36" t="s">
        <v>41</v>
      </c>
      <c r="B23" s="30" t="s">
        <v>17</v>
      </c>
      <c r="C23" s="43" t="s">
        <v>10</v>
      </c>
      <c r="D23" s="43" t="s">
        <v>4</v>
      </c>
      <c r="E23" s="43" t="s">
        <v>5</v>
      </c>
      <c r="F23" s="43" t="s">
        <v>5</v>
      </c>
      <c r="G23" s="43"/>
      <c r="H23" s="43"/>
      <c r="I23" s="43"/>
      <c r="J23" s="43"/>
      <c r="K23" s="43"/>
      <c r="L23" s="43"/>
      <c r="M23" s="44">
        <v>0</v>
      </c>
      <c r="N23" s="45">
        <v>106646.55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106646.55</v>
      </c>
      <c r="AF23" s="45">
        <v>0</v>
      </c>
      <c r="AG23" s="45">
        <v>0</v>
      </c>
      <c r="AH23" s="45">
        <v>106646.55</v>
      </c>
      <c r="AI23" s="45">
        <v>-106646.55</v>
      </c>
      <c r="AJ23" s="45">
        <v>0</v>
      </c>
      <c r="AK23" s="46">
        <v>1</v>
      </c>
      <c r="AL23" s="47">
        <v>0</v>
      </c>
      <c r="AM23" s="46">
        <v>0</v>
      </c>
      <c r="AN23" s="48">
        <v>0</v>
      </c>
      <c r="AO23" s="33">
        <f t="shared" si="0"/>
        <v>100</v>
      </c>
    </row>
    <row r="24" spans="1:41">
      <c r="A24" s="36" t="s">
        <v>42</v>
      </c>
      <c r="B24" s="30" t="s">
        <v>17</v>
      </c>
      <c r="C24" s="43" t="s">
        <v>11</v>
      </c>
      <c r="D24" s="43" t="s">
        <v>4</v>
      </c>
      <c r="E24" s="43" t="s">
        <v>5</v>
      </c>
      <c r="F24" s="43" t="s">
        <v>5</v>
      </c>
      <c r="G24" s="43"/>
      <c r="H24" s="43"/>
      <c r="I24" s="43"/>
      <c r="J24" s="43"/>
      <c r="K24" s="43"/>
      <c r="L24" s="43"/>
      <c r="M24" s="44">
        <v>0</v>
      </c>
      <c r="N24" s="45">
        <v>806461.08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806447.27</v>
      </c>
      <c r="AF24" s="45">
        <v>0</v>
      </c>
      <c r="AG24" s="45">
        <v>0</v>
      </c>
      <c r="AH24" s="45">
        <v>806447.27</v>
      </c>
      <c r="AI24" s="45">
        <v>-806447.27</v>
      </c>
      <c r="AJ24" s="45">
        <v>13.81</v>
      </c>
      <c r="AK24" s="46">
        <v>0.99998287580102441</v>
      </c>
      <c r="AL24" s="47">
        <v>0</v>
      </c>
      <c r="AM24" s="46">
        <v>0</v>
      </c>
      <c r="AN24" s="48">
        <v>0</v>
      </c>
      <c r="AO24" s="33">
        <f t="shared" si="0"/>
        <v>99.998287580102456</v>
      </c>
    </row>
    <row r="25" spans="1:41">
      <c r="A25" s="36" t="s">
        <v>43</v>
      </c>
      <c r="B25" s="30" t="s">
        <v>17</v>
      </c>
      <c r="C25" s="43" t="s">
        <v>44</v>
      </c>
      <c r="D25" s="43" t="s">
        <v>4</v>
      </c>
      <c r="E25" s="43" t="s">
        <v>5</v>
      </c>
      <c r="F25" s="43" t="s">
        <v>5</v>
      </c>
      <c r="G25" s="43"/>
      <c r="H25" s="43"/>
      <c r="I25" s="43"/>
      <c r="J25" s="43"/>
      <c r="K25" s="43"/>
      <c r="L25" s="43"/>
      <c r="M25" s="44">
        <v>0</v>
      </c>
      <c r="N25" s="45">
        <v>1139903.97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1139810.67</v>
      </c>
      <c r="AF25" s="45">
        <v>0</v>
      </c>
      <c r="AG25" s="45">
        <v>0</v>
      </c>
      <c r="AH25" s="45">
        <v>1139810.67</v>
      </c>
      <c r="AI25" s="45">
        <v>-1139810.67</v>
      </c>
      <c r="AJ25" s="45">
        <v>93.3</v>
      </c>
      <c r="AK25" s="46">
        <v>0.99991815100003556</v>
      </c>
      <c r="AL25" s="47">
        <v>0</v>
      </c>
      <c r="AM25" s="46">
        <v>0</v>
      </c>
      <c r="AN25" s="48">
        <v>0</v>
      </c>
      <c r="AO25" s="33">
        <f t="shared" si="0"/>
        <v>99.991815100003549</v>
      </c>
    </row>
    <row r="26" spans="1:41" ht="31.5">
      <c r="A26" s="36" t="s">
        <v>45</v>
      </c>
      <c r="B26" s="30" t="s">
        <v>17</v>
      </c>
      <c r="C26" s="43" t="s">
        <v>18</v>
      </c>
      <c r="D26" s="43" t="s">
        <v>4</v>
      </c>
      <c r="E26" s="43" t="s">
        <v>5</v>
      </c>
      <c r="F26" s="43" t="s">
        <v>5</v>
      </c>
      <c r="G26" s="43"/>
      <c r="H26" s="43"/>
      <c r="I26" s="43"/>
      <c r="J26" s="43"/>
      <c r="K26" s="43"/>
      <c r="L26" s="43"/>
      <c r="M26" s="44">
        <v>0</v>
      </c>
      <c r="N26" s="45">
        <v>1139903.97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1139810.67</v>
      </c>
      <c r="AF26" s="45">
        <v>0</v>
      </c>
      <c r="AG26" s="45">
        <v>0</v>
      </c>
      <c r="AH26" s="45">
        <v>1139810.67</v>
      </c>
      <c r="AI26" s="45">
        <v>-1139810.67</v>
      </c>
      <c r="AJ26" s="45">
        <v>93.3</v>
      </c>
      <c r="AK26" s="46">
        <v>0.99991815100003556</v>
      </c>
      <c r="AL26" s="47">
        <v>0</v>
      </c>
      <c r="AM26" s="46">
        <v>0</v>
      </c>
      <c r="AN26" s="48">
        <v>0</v>
      </c>
      <c r="AO26" s="33">
        <f t="shared" si="0"/>
        <v>99.991815100003549</v>
      </c>
    </row>
    <row r="27" spans="1:41">
      <c r="A27" s="36" t="s">
        <v>46</v>
      </c>
      <c r="B27" s="30" t="s">
        <v>17</v>
      </c>
      <c r="C27" s="43" t="s">
        <v>47</v>
      </c>
      <c r="D27" s="43" t="s">
        <v>4</v>
      </c>
      <c r="E27" s="43" t="s">
        <v>5</v>
      </c>
      <c r="F27" s="43" t="s">
        <v>5</v>
      </c>
      <c r="G27" s="43"/>
      <c r="H27" s="43"/>
      <c r="I27" s="43"/>
      <c r="J27" s="43"/>
      <c r="K27" s="43"/>
      <c r="L27" s="43"/>
      <c r="M27" s="44">
        <v>0</v>
      </c>
      <c r="N27" s="45">
        <v>43962.17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43962.17</v>
      </c>
      <c r="AF27" s="45">
        <v>0</v>
      </c>
      <c r="AG27" s="45">
        <v>0</v>
      </c>
      <c r="AH27" s="45">
        <v>43962.17</v>
      </c>
      <c r="AI27" s="45">
        <v>-43962.17</v>
      </c>
      <c r="AJ27" s="45">
        <v>0</v>
      </c>
      <c r="AK27" s="46">
        <v>1</v>
      </c>
      <c r="AL27" s="47">
        <v>0</v>
      </c>
      <c r="AM27" s="46">
        <v>0</v>
      </c>
      <c r="AN27" s="48">
        <v>0</v>
      </c>
      <c r="AO27" s="33">
        <f t="shared" si="0"/>
        <v>100</v>
      </c>
    </row>
    <row r="28" spans="1:41">
      <c r="A28" s="36" t="s">
        <v>48</v>
      </c>
      <c r="B28" s="30" t="s">
        <v>17</v>
      </c>
      <c r="C28" s="43" t="s">
        <v>12</v>
      </c>
      <c r="D28" s="43" t="s">
        <v>4</v>
      </c>
      <c r="E28" s="43" t="s">
        <v>5</v>
      </c>
      <c r="F28" s="43" t="s">
        <v>5</v>
      </c>
      <c r="G28" s="43"/>
      <c r="H28" s="43"/>
      <c r="I28" s="43"/>
      <c r="J28" s="43"/>
      <c r="K28" s="43"/>
      <c r="L28" s="43"/>
      <c r="M28" s="44">
        <v>0</v>
      </c>
      <c r="N28" s="45">
        <v>43962.17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43962.17</v>
      </c>
      <c r="AF28" s="45">
        <v>0</v>
      </c>
      <c r="AG28" s="45">
        <v>0</v>
      </c>
      <c r="AH28" s="45">
        <v>43962.17</v>
      </c>
      <c r="AI28" s="45">
        <v>-43962.17</v>
      </c>
      <c r="AJ28" s="45">
        <v>0</v>
      </c>
      <c r="AK28" s="46">
        <v>1</v>
      </c>
      <c r="AL28" s="47">
        <v>0</v>
      </c>
      <c r="AM28" s="46">
        <v>0</v>
      </c>
      <c r="AN28" s="48">
        <v>0</v>
      </c>
      <c r="AO28" s="33">
        <f t="shared" si="0"/>
        <v>100</v>
      </c>
    </row>
    <row r="29" spans="1:41">
      <c r="A29" s="36" t="s">
        <v>51</v>
      </c>
      <c r="B29" s="30" t="s">
        <v>17</v>
      </c>
      <c r="C29" s="43" t="s">
        <v>53</v>
      </c>
      <c r="D29" s="43" t="s">
        <v>4</v>
      </c>
      <c r="E29" s="43" t="s">
        <v>5</v>
      </c>
      <c r="F29" s="43" t="s">
        <v>5</v>
      </c>
      <c r="G29" s="43"/>
      <c r="H29" s="43"/>
      <c r="I29" s="43"/>
      <c r="J29" s="43"/>
      <c r="K29" s="43"/>
      <c r="L29" s="43"/>
      <c r="M29" s="44">
        <v>0</v>
      </c>
      <c r="N29" s="45">
        <v>262906.84999999998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262823.25</v>
      </c>
      <c r="AF29" s="45">
        <v>0</v>
      </c>
      <c r="AG29" s="45">
        <v>0</v>
      </c>
      <c r="AH29" s="45">
        <v>262823.25</v>
      </c>
      <c r="AI29" s="45">
        <v>-262823.25</v>
      </c>
      <c r="AJ29" s="45">
        <v>83.6</v>
      </c>
      <c r="AK29" s="46">
        <v>0.99968201665342682</v>
      </c>
      <c r="AL29" s="47">
        <v>0</v>
      </c>
      <c r="AM29" s="46">
        <v>0</v>
      </c>
      <c r="AN29" s="48">
        <v>0</v>
      </c>
      <c r="AO29" s="33">
        <f t="shared" si="0"/>
        <v>99.96820166534269</v>
      </c>
    </row>
    <row r="30" spans="1:41">
      <c r="A30" s="36" t="s">
        <v>52</v>
      </c>
      <c r="B30" s="30" t="s">
        <v>17</v>
      </c>
      <c r="C30" s="43" t="s">
        <v>54</v>
      </c>
      <c r="D30" s="43" t="s">
        <v>4</v>
      </c>
      <c r="E30" s="43" t="s">
        <v>5</v>
      </c>
      <c r="F30" s="43" t="s">
        <v>5</v>
      </c>
      <c r="G30" s="43"/>
      <c r="H30" s="43"/>
      <c r="I30" s="43"/>
      <c r="J30" s="43"/>
      <c r="K30" s="43"/>
      <c r="L30" s="43"/>
      <c r="M30" s="44">
        <v>0</v>
      </c>
      <c r="N30" s="45">
        <v>262906.84999999998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262823.25</v>
      </c>
      <c r="AF30" s="45">
        <v>0</v>
      </c>
      <c r="AG30" s="45">
        <v>0</v>
      </c>
      <c r="AH30" s="45">
        <v>262823.25</v>
      </c>
      <c r="AI30" s="45">
        <v>-262823.25</v>
      </c>
      <c r="AJ30" s="45">
        <v>83.6</v>
      </c>
      <c r="AK30" s="46">
        <v>0.99968201665342682</v>
      </c>
      <c r="AL30" s="47">
        <v>0</v>
      </c>
      <c r="AM30" s="46">
        <v>0</v>
      </c>
      <c r="AN30" s="48">
        <v>0</v>
      </c>
      <c r="AO30" s="33">
        <f t="shared" si="0"/>
        <v>99.96820166534269</v>
      </c>
    </row>
  </sheetData>
  <mergeCells count="3">
    <mergeCell ref="AE2:AO4"/>
    <mergeCell ref="A6:AO6"/>
    <mergeCell ref="A8:AN8"/>
  </mergeCells>
  <pageMargins left="0.78740157480314965" right="0.59055118110236227" top="0.78740157480314965" bottom="0.78740157480314965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6171_3L40WZ3TF&lt;/Code&gt;&#10;  &lt;ObjectCode&gt;SQUERY_ANAL_ISP_BUDG&lt;/ObjectCode&gt;&#10;  &lt;DocName&gt;Раздел, подраздел по СП&lt;/DocName&gt;&#10;  &lt;VariantName&gt;Раздел, подраздел по СП&lt;/VariantName&gt;&#10;  &lt;VariantLink&gt;54841488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338F5A-0427-4C57-9FA8-0A1F36B35E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Пользователь</cp:lastModifiedBy>
  <cp:lastPrinted>2021-03-22T07:56:06Z</cp:lastPrinted>
  <dcterms:created xsi:type="dcterms:W3CDTF">2020-02-27T06:24:13Z</dcterms:created>
  <dcterms:modified xsi:type="dcterms:W3CDTF">2021-04-27T09:25:17Z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по СП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Раздел, подраздел по СП</vt:lpwstr>
  </property>
  <property fmtid="{D5CDD505-2E9C-101B-9397-08002B2CF9AE}" pid="11" name="Код отчета">
    <vt:lpwstr>2456171_3L40WZ3TF</vt:lpwstr>
  </property>
  <property fmtid="{D5CDD505-2E9C-101B-9397-08002B2CF9AE}" pid="12" name="Локальная база">
    <vt:lpwstr>не используется</vt:lpwstr>
  </property>
</Properties>
</file>